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VT\138\1 výzva\"/>
    </mc:Choice>
  </mc:AlternateContent>
  <xr:revisionPtr revIDLastSave="0" documentId="13_ncr:1_{914FB9CF-1C36-43E4-8B29-B7C338AA9C9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P7" i="1" l="1"/>
  <c r="Q10" i="1" s="1"/>
  <c r="S7" i="1" l="1"/>
  <c r="R10" i="1" s="1"/>
  <c r="T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<sst xmlns="http://schemas.openxmlformats.org/spreadsheetml/2006/main" count="40" uniqueCount="39">
  <si>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</si>
  <si>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</si>
  <si>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</si>
  <si>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</si>
  <si>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</si>
  <si>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</si>
  <si>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</si>
  <si>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</si>
  <si>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</si>
  <si>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</si>
  <si>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</si>
  <si>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</si>
  <si>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</si>
  <si>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</si>
  <si>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</si>
  <si>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</si>
  <si>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</si>
  <si>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</si>
  <si>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</si>
  <si>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</si>
  <si>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</si>
  <si>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</si>
  <si>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</si>
  <si>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</si>
  <si>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</si>
  <si>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</si>
  <si>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</si>
  <si>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</si>
  <si>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PC včetně klávesnice a myši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</si>
  <si>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</si>
  <si>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</si>
  <si>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Aplikace moderních technologií v medicíně a průmyslu (AMTMI) 
Číslo projektu: CZ.02.1.01/0.0/0.0/17_048/0007280</t>
  </si>
  <si>
    <t>Mgr. Gabriela Straková, 
Tel.: 37763 4823</t>
  </si>
  <si>
    <t xml:space="preserve">Teslova 5b, 
301 00 Plzeň,
Nové technologie-výzkumné centrum (NTC) - Biomechanické modely lidského těla,
místnost TC 231 </t>
  </si>
  <si>
    <t>Záruka na zboží min. 36 měsíců, NBD on site.</t>
  </si>
  <si>
    <r>
      <rPr>
        <b/>
        <sz val="11"/>
        <color theme="1"/>
        <rFont val="Calibri"/>
        <family val="2"/>
        <charset val="238"/>
        <scheme val="minor"/>
      </rPr>
      <t>Processor:</t>
    </r>
    <r>
      <rPr>
        <sz val="11"/>
        <color theme="1"/>
        <rFont val="Calibri"/>
        <family val="2"/>
        <charset val="238"/>
        <scheme val="minor"/>
      </rPr>
      <t xml:space="preserve">
Připraven pro extrémní pracovní vytížení.
Min. 8 jader/16 vláken, min. 16 MB Smart cache (výkon v passmark min. 21 000).
</t>
    </r>
    <r>
      <rPr>
        <b/>
        <sz val="11"/>
        <color theme="1"/>
        <rFont val="Calibri"/>
        <family val="2"/>
        <charset val="238"/>
        <scheme val="minor"/>
      </rPr>
      <t xml:space="preserve">Paměť: </t>
    </r>
    <r>
      <rPr>
        <sz val="11"/>
        <color theme="1"/>
        <rFont val="Calibri"/>
        <family val="2"/>
        <charset val="238"/>
        <scheme val="minor"/>
      </rPr>
      <t xml:space="preserve">min. 16 GB, 3200 MHz, ECC, min. 2 prázdné sloty.
Úložiště: SSD min. 512 GB PCIe® NVMe™ M.2.
</t>
    </r>
    <r>
      <rPr>
        <b/>
        <sz val="11"/>
        <color theme="1"/>
        <rFont val="Calibri"/>
        <family val="2"/>
        <charset val="238"/>
        <scheme val="minor"/>
      </rPr>
      <t>Grafická karta:</t>
    </r>
    <r>
      <rPr>
        <sz val="11"/>
        <color theme="1"/>
        <rFont val="Calibri"/>
        <family val="2"/>
        <charset val="238"/>
        <scheme val="minor"/>
      </rPr>
      <t xml:space="preserve"> min. 4 GB paměti GDDR6, podpora DirectX 12, OpenGL 4.5 (výkon v passmark min. 6 400).
Porty min.:
</t>
    </r>
    <r>
      <rPr>
        <u/>
        <sz val="11"/>
        <color theme="1"/>
        <rFont val="Calibri"/>
        <family val="2"/>
        <charset val="238"/>
        <scheme val="minor"/>
      </rPr>
      <t>Zadní:</t>
    </r>
    <r>
      <rPr>
        <sz val="11"/>
        <color theme="1"/>
        <rFont val="Calibri"/>
        <family val="2"/>
        <charset val="238"/>
        <scheme val="minor"/>
      </rPr>
      <t xml:space="preserve">
1x zvukový vstup
1x zvukový výstup
1x RJ-45
2x DisplayPort™ 1.4
2x SuperSpeed USB Type-A s přenosovou rychlostí signálu min. 10 Gb/s
1x SuperSpeed USB Type-A s přenosovou rychlostí signálu min. 5 Gb/s
3x USB Type-A s přenosovou rychlostí signálu min. 480 Mb/s
4x miniDisplayPort (na grafické kartě).
</t>
    </r>
    <r>
      <rPr>
        <u/>
        <sz val="11"/>
        <color theme="1"/>
        <rFont val="Calibri"/>
        <family val="2"/>
        <charset val="238"/>
        <scheme val="minor"/>
      </rPr>
      <t>Přední:</t>
    </r>
    <r>
      <rPr>
        <sz val="11"/>
        <color theme="1"/>
        <rFont val="Calibri"/>
        <family val="2"/>
        <charset val="238"/>
        <scheme val="minor"/>
      </rPr>
      <t xml:space="preserve">
2x SuperSpeed USB Type-A s přenosovou rychlostí signálu min. 10 Gb/s
1x univerzální zvukový konektor
2x SuperSpeed Type-A USB s přenosovou rychlostí signálu min. 5 Gb/s (1x nabíjecí)
</t>
    </r>
    <r>
      <rPr>
        <b/>
        <sz val="11"/>
        <color theme="1"/>
        <rFont val="Calibri"/>
        <family val="2"/>
        <charset val="238"/>
        <scheme val="minor"/>
      </rPr>
      <t xml:space="preserve">OS Win 10 </t>
    </r>
    <r>
      <rPr>
        <sz val="11"/>
        <color theme="1"/>
        <rFont val="Calibri"/>
        <family val="2"/>
        <charset val="238"/>
        <scheme val="minor"/>
      </rPr>
      <t>- OS Windows požadujeme z důvodu kompatibility s interními aplikacemi ZČU (Stag, Magion,...).</t>
    </r>
    <r>
      <rPr>
        <b/>
        <sz val="11"/>
        <color theme="1"/>
        <rFont val="Calibri"/>
        <family val="2"/>
        <charset val="238"/>
        <scheme val="minor"/>
      </rPr>
      <t xml:space="preserve">
Klávesnice.
Myš.
Záruka: </t>
    </r>
    <r>
      <rPr>
        <sz val="11"/>
        <color theme="1"/>
        <rFont val="Calibri"/>
        <family val="2"/>
        <charset val="238"/>
        <scheme val="minor"/>
      </rPr>
      <t>min. 3 roky NBD.</t>
    </r>
  </si>
  <si>
    <t xml:space="preserve">Příloha č. 2 Kupní smlouvy - technická specifikace
Výpočetní technika (III.) 138 - 2021 </t>
  </si>
  <si>
    <r>
      <t>Odkaz na splnění požadavku Energy star nebo TCO Certified,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</si>
  <si>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      * Pro elektronické displeje včetně televizorů, počítačové monitory a digitální informační displeje nutno doložit energetický štítek (příloha nabídky).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</si>
</sst>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47957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431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131792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47957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47957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131792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131792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47957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431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131792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47957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420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431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417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424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131792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47957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431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131792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47957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104209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111607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144334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47957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9404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139552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131793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157319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G1" zoomScale="62" zoomScaleNormal="62" workbookViewId="0">
      <selection activeCell="L11" sqref="L11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21.7109375" style="1" customWidth="1"/>
    <col min="7" max="7" width="28.28515625" style="4" customWidth="1"/>
    <col min="8" max="8" width="24.7109375" style="4" customWidth="1"/>
    <col min="9" max="9" width="21.7109375" style="4" customWidth="1"/>
    <col min="10" max="10" width="16.28515625" style="1" customWidth="1"/>
    <col min="11" max="11" width="71.42578125" style="5" customWidth="1"/>
    <col min="12" max="12" width="29.42578125" style="5" customWidth="1"/>
    <col min="13" max="13" width="28.7109375" style="5" customWidth="1"/>
    <col min="14" max="14" width="52.5703125" style="4" customWidth="1"/>
    <col min="15" max="15" width="28.140625" style="4" customWidth="1"/>
    <col min="16" max="16" width="19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35.140625" style="6" customWidth="1"/>
    <col min="23" max="16384" width="9.140625" style="5"/>
  </cols>
  <sheetData>
    <row r="1" spans="1:22" ht="40.9" customHeight="1" x14ac:dyDescent="0.25">
      <c r="B1" s="64" t="s">
        <v>36</v>
      </c>
      <c r="C1" s="65"/>
      <c r="D1" s="65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1"/>
      <c r="E3" s="61"/>
      <c r="F3" s="6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1"/>
      <c r="E4" s="61"/>
      <c r="F4" s="61"/>
      <c r="G4" s="61"/>
      <c r="H4" s="6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66" t="s">
        <v>2</v>
      </c>
      <c r="H5" s="67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5" t="s">
        <v>23</v>
      </c>
      <c r="H6" s="46" t="s">
        <v>37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62" t="s">
        <v>7</v>
      </c>
      <c r="T6" s="44" t="s">
        <v>8</v>
      </c>
      <c r="U6" s="41" t="s">
        <v>21</v>
      </c>
      <c r="V6" s="41" t="s">
        <v>22</v>
      </c>
    </row>
    <row r="7" spans="1:22" ht="409.5" customHeight="1" thickTop="1" thickBot="1" x14ac:dyDescent="0.3">
      <c r="A7" s="20"/>
      <c r="B7" s="48">
        <v>1</v>
      </c>
      <c r="C7" s="49" t="s">
        <v>28</v>
      </c>
      <c r="D7" s="50">
        <v>2</v>
      </c>
      <c r="E7" s="51" t="s">
        <v>27</v>
      </c>
      <c r="F7" s="60" t="s">
        <v>35</v>
      </c>
      <c r="G7" s="76"/>
      <c r="H7" s="77"/>
      <c r="I7" s="52" t="s">
        <v>25</v>
      </c>
      <c r="J7" s="51" t="s">
        <v>29</v>
      </c>
      <c r="K7" s="59" t="s">
        <v>31</v>
      </c>
      <c r="L7" s="58" t="s">
        <v>34</v>
      </c>
      <c r="M7" s="58" t="s">
        <v>32</v>
      </c>
      <c r="N7" s="58" t="s">
        <v>33</v>
      </c>
      <c r="O7" s="63">
        <v>120</v>
      </c>
      <c r="P7" s="53">
        <f>D7*Q7</f>
        <v>66114</v>
      </c>
      <c r="Q7" s="54">
        <v>33057</v>
      </c>
      <c r="R7" s="78"/>
      <c r="S7" s="55">
        <f>D7*R7</f>
        <v>0</v>
      </c>
      <c r="T7" s="56" t="str">
        <f t="shared" ref="T7" si="0">IF(ISNUMBER(R7), IF(R7&gt;Q7,"NEVYHOVUJE","VYHOVUJE")," ")</f>
        <v xml:space="preserve"> </v>
      </c>
      <c r="U7" s="57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" customHeight="1" thickTop="1" thickBot="1" x14ac:dyDescent="0.3">
      <c r="B9" s="72" t="s">
        <v>26</v>
      </c>
      <c r="C9" s="72"/>
      <c r="D9" s="72"/>
      <c r="E9" s="72"/>
      <c r="F9" s="72"/>
      <c r="G9" s="72"/>
      <c r="H9" s="72"/>
      <c r="I9" s="72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43.15" customHeight="1" thickTop="1" thickBot="1" x14ac:dyDescent="0.3">
      <c r="B10" s="68" t="s">
        <v>38</v>
      </c>
      <c r="C10" s="68"/>
      <c r="D10" s="68"/>
      <c r="E10" s="68"/>
      <c r="F10" s="68"/>
      <c r="G10" s="68"/>
      <c r="I10" s="26"/>
      <c r="L10" s="9"/>
      <c r="M10" s="9"/>
      <c r="N10" s="9"/>
      <c r="O10" s="27"/>
      <c r="P10" s="27"/>
      <c r="Q10" s="28">
        <f>SUM(P7:P7)</f>
        <v>66114</v>
      </c>
      <c r="R10" s="69">
        <f>SUM(S7:S7)</f>
        <v>0</v>
      </c>
      <c r="S10" s="70"/>
      <c r="T10" s="71"/>
    </row>
    <row r="11" spans="1:22" ht="15.75" thickTop="1" x14ac:dyDescent="0.25">
      <c r="H11" s="61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47"/>
      <c r="C12" s="47"/>
      <c r="D12" s="47"/>
      <c r="E12" s="47"/>
      <c r="F12" s="47"/>
      <c r="G12" s="61"/>
      <c r="H12" s="61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47"/>
      <c r="C13" s="47"/>
      <c r="D13" s="47"/>
      <c r="E13" s="47"/>
      <c r="F13" s="47"/>
      <c r="G13" s="61"/>
      <c r="H13" s="61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47"/>
      <c r="C14" s="47"/>
      <c r="D14" s="47"/>
      <c r="E14" s="47"/>
      <c r="F14" s="47"/>
      <c r="G14" s="61"/>
      <c r="H14" s="61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1"/>
      <c r="H15" s="61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1"/>
      <c r="H17" s="6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1"/>
      <c r="H18" s="61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1"/>
      <c r="H19" s="6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1"/>
      <c r="H20" s="6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1"/>
      <c r="H21" s="61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1"/>
      <c r="H22" s="6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1"/>
      <c r="H23" s="6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1"/>
      <c r="H24" s="6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1"/>
      <c r="H25" s="6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1"/>
      <c r="H26" s="6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1"/>
      <c r="H27" s="6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1"/>
      <c r="H28" s="6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1"/>
      <c r="H29" s="6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1"/>
      <c r="H30" s="6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1"/>
      <c r="H31" s="6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1"/>
      <c r="H32" s="6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1"/>
      <c r="H33" s="6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1"/>
      <c r="H34" s="6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1"/>
      <c r="H35" s="6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1"/>
      <c r="H36" s="6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1"/>
      <c r="H37" s="6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1"/>
      <c r="H38" s="6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1"/>
      <c r="H39" s="6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1"/>
      <c r="H40" s="6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1"/>
      <c r="H41" s="6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1"/>
      <c r="H42" s="6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1"/>
      <c r="H43" s="6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1"/>
      <c r="H44" s="6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1"/>
      <c r="H45" s="6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1"/>
      <c r="H46" s="6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1"/>
      <c r="H47" s="6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1"/>
      <c r="H48" s="6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1"/>
      <c r="H49" s="6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1"/>
      <c r="H50" s="6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1"/>
      <c r="H51" s="6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1"/>
      <c r="H52" s="6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1"/>
      <c r="H53" s="6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1"/>
      <c r="H54" s="6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1"/>
      <c r="H55" s="6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1"/>
      <c r="H56" s="6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1"/>
      <c r="H57" s="6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1"/>
      <c r="H58" s="6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1"/>
      <c r="H59" s="6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1"/>
      <c r="H60" s="6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1"/>
      <c r="H61" s="6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1"/>
      <c r="H62" s="6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1"/>
      <c r="H63" s="6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1"/>
      <c r="H64" s="6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1"/>
      <c r="H65" s="6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1"/>
      <c r="H66" s="6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1"/>
      <c r="H67" s="6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1"/>
      <c r="H68" s="6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1"/>
      <c r="H69" s="6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1"/>
      <c r="H70" s="6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1"/>
      <c r="H71" s="6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1"/>
      <c r="H72" s="6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1"/>
      <c r="H73" s="6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1"/>
      <c r="H74" s="6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1"/>
      <c r="H75" s="6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1"/>
      <c r="H76" s="6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1"/>
      <c r="H77" s="6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1"/>
      <c r="H78" s="6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1"/>
      <c r="H79" s="6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1"/>
      <c r="H80" s="6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1"/>
      <c r="H81" s="6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1"/>
      <c r="H82" s="6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1"/>
      <c r="H83" s="6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1"/>
      <c r="H84" s="6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1"/>
      <c r="H85" s="6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1"/>
      <c r="H86" s="6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1"/>
      <c r="H87" s="6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1"/>
      <c r="H88" s="6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1"/>
      <c r="H89" s="6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1"/>
      <c r="H90" s="6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1"/>
      <c r="H91" s="6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1"/>
      <c r="H92" s="6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1"/>
      <c r="H93" s="6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1"/>
      <c r="H94" s="6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1"/>
      <c r="H95" s="6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1"/>
      <c r="H96" s="61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bxeB4XQ/b+kGxm9gm358dOoCSgKWjp3yNmouFB7AnxGyuyQQpHfVit3Clvcyryp5tbbXBkpft62G35C/YLpYaQ==" saltValue="Cdl+lckRLWdFIFo61i2RJg==" spinCount="100000" sheet="1" objects="1" scenarios="1"/>
  <mergeCells count="6">
    <mergeCell ref="B1:D1"/>
    <mergeCell ref="G5:H5"/>
    <mergeCell ref="B10:G10"/>
    <mergeCell ref="R10:T10"/>
    <mergeCell ref="B9:I9"/>
    <mergeCell ref="R9:T9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2021-09-08T11:04:27Z</cp:lastPrinted>
  <dcterms:created xsi:type="dcterms:W3CDTF">2014-03-05T12:43:32Z</dcterms:created>
  <dcterms:modified xsi:type="dcterms:W3CDTF">2021-10-04T10:41:13Z</dcterms:modified>
</cp:coreProperties>
</file>